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7 - Centros residenciales\"/>
    </mc:Choice>
  </mc:AlternateContent>
  <bookViews>
    <workbookView xWindow="120" yWindow="60" windowWidth="15180" windowHeight="9345"/>
  </bookViews>
  <sheets>
    <sheet name="CCAA" sheetId="3" r:id="rId1"/>
  </sheets>
  <calcPr calcId="152511"/>
</workbook>
</file>

<file path=xl/calcChain.xml><?xml version="1.0" encoding="utf-8"?>
<calcChain xmlns="http://schemas.openxmlformats.org/spreadsheetml/2006/main">
  <c r="F20" i="3" l="1"/>
  <c r="C20" i="3"/>
  <c r="C14" i="3"/>
  <c r="D28" i="3"/>
  <c r="F14" i="3"/>
  <c r="D11" i="3"/>
  <c r="G28" i="3" l="1"/>
  <c r="G26" i="3"/>
  <c r="G25" i="3"/>
  <c r="G23" i="3"/>
  <c r="G21" i="3"/>
  <c r="G19" i="3"/>
  <c r="G18" i="3"/>
  <c r="G17" i="3"/>
  <c r="G16" i="3"/>
  <c r="G15" i="3"/>
  <c r="G13" i="3"/>
  <c r="G12" i="3"/>
  <c r="G11" i="3"/>
  <c r="G10" i="3"/>
  <c r="D26" i="3"/>
  <c r="D25" i="3"/>
  <c r="D23" i="3"/>
  <c r="D21" i="3"/>
  <c r="D19" i="3"/>
  <c r="D18" i="3"/>
  <c r="D17" i="3"/>
  <c r="D16" i="3"/>
  <c r="D15" i="3"/>
  <c r="D13" i="3"/>
  <c r="D12" i="3"/>
  <c r="D10" i="3"/>
</calcChain>
</file>

<file path=xl/sharedStrings.xml><?xml version="1.0" encoding="utf-8"?>
<sst xmlns="http://schemas.openxmlformats.org/spreadsheetml/2006/main" count="43" uniqueCount="38">
  <si>
    <t>Galicia</t>
  </si>
  <si>
    <t>Precio público</t>
  </si>
  <si>
    <t>España</t>
  </si>
  <si>
    <t>País Vasco</t>
  </si>
  <si>
    <t>Comunidades Autónomas</t>
  </si>
  <si>
    <t>Cataluña</t>
  </si>
  <si>
    <t>Cantabria</t>
  </si>
  <si>
    <t>Precio de concertación</t>
  </si>
  <si>
    <t>Precio</t>
  </si>
  <si>
    <t>Promedio del precio abonado por el usuario</t>
  </si>
  <si>
    <t xml:space="preserve"> €/año/usuario</t>
  </si>
  <si>
    <t>Total</t>
  </si>
  <si>
    <t>Porcentaje</t>
  </si>
  <si>
    <t xml:space="preserve">Balears (Illes) </t>
  </si>
  <si>
    <t xml:space="preserve">Castilla-La Mancha </t>
  </si>
  <si>
    <t xml:space="preserve">C.Valenciana </t>
  </si>
  <si>
    <r>
      <t>Murcia (Región de)</t>
    </r>
    <r>
      <rPr>
        <vertAlign val="superscript"/>
        <sz val="9"/>
        <rFont val="Arial"/>
        <family val="2"/>
      </rPr>
      <t xml:space="preserve"> </t>
    </r>
  </si>
  <si>
    <t>CENTROS RESIDENCIALES EN ESPAÑA</t>
  </si>
  <si>
    <t>PRECIO Y APORTACIÓN ECONÓMICA DE LA PERSONA USUARIA</t>
  </si>
  <si>
    <t>Asturias</t>
  </si>
  <si>
    <t>Tabla 7.6</t>
  </si>
  <si>
    <t xml:space="preserve">Andalucía </t>
  </si>
  <si>
    <t>31 DE DICIEMBRE DE 2013</t>
  </si>
  <si>
    <t>Fuente: Comunidades Autónomas, Ciudades Autónomas y  Diputaciones Forales (2014). Elaboración propia del Imserso.</t>
  </si>
  <si>
    <t>Castilla y León</t>
  </si>
  <si>
    <t>La Rioja</t>
  </si>
  <si>
    <t>Aragón *</t>
  </si>
  <si>
    <t>Canarias**</t>
  </si>
  <si>
    <t>**Canarias. Estimación de la aportación de la persona usuaria a partir de la media de España.</t>
  </si>
  <si>
    <r>
      <t xml:space="preserve">Madrid (Comunidad de) </t>
    </r>
    <r>
      <rPr>
        <vertAlign val="superscript"/>
        <sz val="9"/>
        <rFont val="Arial"/>
        <family val="2"/>
      </rPr>
      <t xml:space="preserve"> ****</t>
    </r>
  </si>
  <si>
    <t>Extremadura***</t>
  </si>
  <si>
    <t>***Extremadura. Dato de 2012. Estimación de la aportación de la persona usuaria a partir de la media de España.</t>
  </si>
  <si>
    <t>**** Madrid: Datos del ayuntamiento de Madrid de 2012.  Se toma como precio de concertación el precio público.</t>
  </si>
  <si>
    <t>Melilla*</t>
  </si>
  <si>
    <t>*****Navarra y Ceuta. Estimación a partir de la media de España.</t>
  </si>
  <si>
    <t>Navarra (C. F. de)*****</t>
  </si>
  <si>
    <t>Ceuta *****</t>
  </si>
  <si>
    <t>*Aragón y Melilla, Se toma como precio público el precio de concertación. En Aragón, los datos son de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</si>
</sst>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_-* #,##0.00\ [$€-1]_-;\-* #,##0.00\ [$€-1]_-;_-* &quot;-&quot;??\ [$€-1]_-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Border="1"/>
    <xf numFmtId="0" fontId="2" fillId="0" borderId="0" xfId="4" applyFont="1" applyBorder="1"/>
    <xf numFmtId="0" fontId="3" fillId="0" borderId="0" xfId="4"/>
    <xf numFmtId="49" fontId="2" fillId="0" borderId="0" xfId="4" applyNumberFormat="1" applyFont="1" applyBorder="1"/>
    <xf numFmtId="17" fontId="2" fillId="0" borderId="0" xfId="4" applyNumberFormat="1" applyFont="1" applyBorder="1"/>
    <xf numFmtId="0" fontId="3" fillId="0" borderId="1" xfId="4" applyFont="1" applyBorder="1"/>
    <xf numFmtId="0" fontId="3" fillId="0" borderId="2" xfId="4" applyFont="1" applyBorder="1"/>
    <xf numFmtId="0" fontId="2" fillId="0" borderId="2" xfId="4" applyFont="1" applyBorder="1"/>
    <xf numFmtId="0" fontId="4" fillId="0" borderId="0" xfId="4" applyFont="1" applyAlignment="1">
      <alignment horizontal="left" vertical="top"/>
    </xf>
    <xf numFmtId="0" fontId="2" fillId="0" borderId="0" xfId="4" applyFont="1"/>
    <xf numFmtId="0" fontId="3" fillId="0" borderId="0" xfId="4" applyFont="1"/>
    <xf numFmtId="0" fontId="6" fillId="2" borderId="3" xfId="4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 vertical="center"/>
    </xf>
    <xf numFmtId="0" fontId="1" fillId="0" borderId="2" xfId="4" applyFont="1" applyBorder="1"/>
    <xf numFmtId="9" fontId="3" fillId="0" borderId="2" xfId="5" applyFont="1" applyBorder="1" applyAlignment="1">
      <alignment horizontal="right" indent="3"/>
    </xf>
    <xf numFmtId="9" fontId="2" fillId="0" borderId="2" xfId="5" applyFont="1" applyBorder="1" applyAlignment="1">
      <alignment horizontal="right" indent="3"/>
    </xf>
    <xf numFmtId="165" fontId="3" fillId="0" borderId="2" xfId="2" applyFont="1" applyBorder="1" applyAlignment="1">
      <alignment horizontal="right" indent="1"/>
    </xf>
    <xf numFmtId="165" fontId="2" fillId="0" borderId="2" xfId="2" applyFont="1" applyBorder="1" applyAlignment="1">
      <alignment horizontal="right" indent="1"/>
    </xf>
    <xf numFmtId="165" fontId="1" fillId="0" borderId="2" xfId="2" applyFont="1" applyBorder="1" applyAlignment="1">
      <alignment horizontal="right" indent="1"/>
    </xf>
    <xf numFmtId="9" fontId="1" fillId="0" borderId="2" xfId="5" applyFont="1" applyBorder="1" applyAlignment="1">
      <alignment horizontal="right" indent="3"/>
    </xf>
    <xf numFmtId="0" fontId="1" fillId="0" borderId="0" xfId="4" applyFont="1"/>
    <xf numFmtId="0" fontId="1" fillId="0" borderId="2" xfId="4" applyFont="1" applyFill="1" applyBorder="1"/>
    <xf numFmtId="0" fontId="1" fillId="0" borderId="0" xfId="4" applyFont="1" applyAlignment="1">
      <alignment wrapText="1"/>
    </xf>
    <xf numFmtId="0" fontId="6" fillId="2" borderId="5" xfId="4" applyFont="1" applyFill="1" applyBorder="1" applyAlignment="1">
      <alignment horizontal="center" vertical="center" wrapText="1"/>
    </xf>
    <xf numFmtId="0" fontId="7" fillId="2" borderId="6" xfId="4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/>
    </xf>
    <xf numFmtId="0" fontId="6" fillId="2" borderId="8" xfId="4" applyFont="1" applyFill="1" applyBorder="1" applyAlignment="1">
      <alignment horizontal="center"/>
    </xf>
    <xf numFmtId="0" fontId="6" fillId="2" borderId="9" xfId="4" applyFont="1" applyFill="1" applyBorder="1" applyAlignment="1">
      <alignment horizontal="center"/>
    </xf>
  </cellXfs>
  <cellStyles count="6">
    <cellStyle name="Euro" xfId="1"/>
    <cellStyle name="Euro 2" xfId="2"/>
    <cellStyle name="Millares [0] 2" xfId="3"/>
    <cellStyle name="Normal" xfId="0" builtinId="0"/>
    <cellStyle name="Normal 2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142875</xdr:rowOff>
    </xdr:from>
    <xdr:to>
      <xdr:col>6</xdr:col>
      <xdr:colOff>1266825</xdr:colOff>
      <xdr:row>5</xdr:row>
      <xdr:rowOff>47625</xdr:rowOff>
    </xdr:to>
    <xdr:pic>
      <xdr:nvPicPr>
        <xdr:cNvPr id="1041" name="Imagen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142875"/>
          <a:ext cx="38195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tabSelected="1" zoomScaleNormal="100" zoomScaleSheetLayoutView="100" workbookViewId="0"/>
  </sheetViews>
  <sheetFormatPr baseColWidth="10" defaultRowHeight="12.75" x14ac:dyDescent="0.2"/>
  <cols>
    <col min="1" max="1" width="24.7109375" style="3" customWidth="1"/>
    <col min="2" max="2" width="13.85546875" style="3" bestFit="1" customWidth="1"/>
    <col min="3" max="3" width="21.7109375" style="3" customWidth="1"/>
    <col min="4" max="4" width="20" style="3" customWidth="1"/>
    <col min="5" max="5" width="13.85546875" style="3" bestFit="1" customWidth="1"/>
    <col min="6" max="6" width="21.7109375" style="3" customWidth="1"/>
    <col min="7" max="7" width="20" style="3" customWidth="1"/>
    <col min="8" max="16384" width="11.42578125" style="3"/>
  </cols>
  <sheetData>
    <row r="1" spans="1:10" x14ac:dyDescent="0.2">
      <c r="A1" s="1" t="s">
        <v>20</v>
      </c>
    </row>
    <row r="2" spans="1:10" ht="12.75" customHeight="1" x14ac:dyDescent="0.2">
      <c r="A2" s="1"/>
    </row>
    <row r="3" spans="1:10" ht="12.75" customHeight="1" x14ac:dyDescent="0.2">
      <c r="A3" s="2" t="s">
        <v>17</v>
      </c>
    </row>
    <row r="4" spans="1:10" x14ac:dyDescent="0.2">
      <c r="A4" s="2" t="s">
        <v>18</v>
      </c>
    </row>
    <row r="5" spans="1:10" x14ac:dyDescent="0.2">
      <c r="A5" s="4" t="s">
        <v>22</v>
      </c>
    </row>
    <row r="6" spans="1:10" x14ac:dyDescent="0.2">
      <c r="A6" s="5"/>
    </row>
    <row r="7" spans="1:10" x14ac:dyDescent="0.2">
      <c r="A7" s="25" t="s">
        <v>4</v>
      </c>
      <c r="B7" s="28" t="s">
        <v>1</v>
      </c>
      <c r="C7" s="29"/>
      <c r="D7" s="30"/>
      <c r="E7" s="28" t="s">
        <v>7</v>
      </c>
      <c r="F7" s="29"/>
      <c r="G7" s="30"/>
    </row>
    <row r="8" spans="1:10" x14ac:dyDescent="0.2">
      <c r="A8" s="26"/>
      <c r="B8" s="12" t="s">
        <v>8</v>
      </c>
      <c r="C8" s="28" t="s">
        <v>9</v>
      </c>
      <c r="D8" s="30"/>
      <c r="E8" s="12" t="s">
        <v>8</v>
      </c>
      <c r="F8" s="28" t="s">
        <v>9</v>
      </c>
      <c r="G8" s="30"/>
    </row>
    <row r="9" spans="1:10" x14ac:dyDescent="0.2">
      <c r="A9" s="27"/>
      <c r="B9" s="13" t="s">
        <v>10</v>
      </c>
      <c r="C9" s="14" t="s">
        <v>11</v>
      </c>
      <c r="D9" s="14" t="s">
        <v>12</v>
      </c>
      <c r="E9" s="13" t="s">
        <v>10</v>
      </c>
      <c r="F9" s="14" t="s">
        <v>11</v>
      </c>
      <c r="G9" s="14" t="s">
        <v>12</v>
      </c>
    </row>
    <row r="10" spans="1:10" x14ac:dyDescent="0.2">
      <c r="A10" s="6" t="s">
        <v>21</v>
      </c>
      <c r="B10" s="18">
        <v>16977.0625</v>
      </c>
      <c r="C10" s="18">
        <v>5977.7874999999995</v>
      </c>
      <c r="D10" s="16">
        <f>C10/B10</f>
        <v>0.35210964794410099</v>
      </c>
      <c r="E10" s="18">
        <v>18780.162499999999</v>
      </c>
      <c r="F10" s="18">
        <v>5947.6750000000002</v>
      </c>
      <c r="G10" s="16">
        <f>F10/E10</f>
        <v>0.31669986881103934</v>
      </c>
    </row>
    <row r="11" spans="1:10" x14ac:dyDescent="0.2">
      <c r="A11" s="15" t="s">
        <v>26</v>
      </c>
      <c r="B11" s="18">
        <v>17808</v>
      </c>
      <c r="C11" s="18">
        <v>8043</v>
      </c>
      <c r="D11" s="16">
        <f t="shared" ref="D11" si="0">C11/B11</f>
        <v>0.45165094339622641</v>
      </c>
      <c r="E11" s="18">
        <v>17808</v>
      </c>
      <c r="F11" s="18">
        <v>8043</v>
      </c>
      <c r="G11" s="16">
        <f t="shared" ref="G11:G28" si="1">F11/E11</f>
        <v>0.45165094339622641</v>
      </c>
      <c r="H11" s="11"/>
      <c r="I11" s="10"/>
      <c r="J11" s="10"/>
    </row>
    <row r="12" spans="1:10" x14ac:dyDescent="0.2">
      <c r="A12" s="7" t="s">
        <v>19</v>
      </c>
      <c r="B12" s="18">
        <v>15861</v>
      </c>
      <c r="C12" s="18">
        <v>7344</v>
      </c>
      <c r="D12" s="16">
        <f t="shared" ref="D12:D28" si="2">C12/B12</f>
        <v>0.46302250803858519</v>
      </c>
      <c r="E12" s="18">
        <v>15552</v>
      </c>
      <c r="F12" s="18">
        <v>7344</v>
      </c>
      <c r="G12" s="16">
        <f t="shared" si="1"/>
        <v>0.47222222222222221</v>
      </c>
    </row>
    <row r="13" spans="1:10" x14ac:dyDescent="0.2">
      <c r="A13" s="7" t="s">
        <v>13</v>
      </c>
      <c r="B13" s="18">
        <v>23054.666666666668</v>
      </c>
      <c r="C13" s="20">
        <v>5302</v>
      </c>
      <c r="D13" s="21">
        <f t="shared" si="2"/>
        <v>0.22997513157133767</v>
      </c>
      <c r="E13" s="20">
        <v>23818.5</v>
      </c>
      <c r="F13" s="20">
        <v>7145.55</v>
      </c>
      <c r="G13" s="21">
        <f t="shared" si="1"/>
        <v>0.3</v>
      </c>
    </row>
    <row r="14" spans="1:10" x14ac:dyDescent="0.2">
      <c r="A14" s="15" t="s">
        <v>27</v>
      </c>
      <c r="B14" s="18">
        <v>16330</v>
      </c>
      <c r="C14" s="18">
        <f>B14*D14</f>
        <v>5552.2000000000007</v>
      </c>
      <c r="D14" s="16">
        <v>0.34</v>
      </c>
      <c r="E14" s="18">
        <v>16330</v>
      </c>
      <c r="F14" s="18">
        <f>E14*G14</f>
        <v>5062.3</v>
      </c>
      <c r="G14" s="16">
        <v>0.31</v>
      </c>
    </row>
    <row r="15" spans="1:10" x14ac:dyDescent="0.2">
      <c r="A15" s="7" t="s">
        <v>6</v>
      </c>
      <c r="B15" s="18">
        <v>16502.5625</v>
      </c>
      <c r="C15" s="18">
        <v>6427.963913725197</v>
      </c>
      <c r="D15" s="16">
        <f t="shared" si="2"/>
        <v>0.38951307796744883</v>
      </c>
      <c r="E15" s="18">
        <v>16502.5625</v>
      </c>
      <c r="F15" s="18">
        <v>6427.963913725197</v>
      </c>
      <c r="G15" s="16">
        <f t="shared" si="1"/>
        <v>0.38951307796744883</v>
      </c>
    </row>
    <row r="16" spans="1:10" x14ac:dyDescent="0.2">
      <c r="A16" s="7" t="s">
        <v>14</v>
      </c>
      <c r="B16" s="18">
        <v>17515.5</v>
      </c>
      <c r="C16" s="18">
        <v>5977.25</v>
      </c>
      <c r="D16" s="16">
        <f t="shared" si="2"/>
        <v>0.3412548885273044</v>
      </c>
      <c r="E16" s="18">
        <v>15923.25</v>
      </c>
      <c r="F16" s="18">
        <v>6023</v>
      </c>
      <c r="G16" s="16">
        <f t="shared" si="1"/>
        <v>0.37825192721335155</v>
      </c>
    </row>
    <row r="17" spans="1:9" x14ac:dyDescent="0.2">
      <c r="A17" s="15" t="s">
        <v>24</v>
      </c>
      <c r="B17" s="18">
        <v>15133.8125</v>
      </c>
      <c r="C17" s="18">
        <v>6324.2</v>
      </c>
      <c r="D17" s="16">
        <f t="shared" si="2"/>
        <v>0.41788544690903234</v>
      </c>
      <c r="E17" s="18">
        <v>11212</v>
      </c>
      <c r="F17" s="18">
        <v>6324.2</v>
      </c>
      <c r="G17" s="16">
        <f t="shared" si="1"/>
        <v>0.56405636817695326</v>
      </c>
    </row>
    <row r="18" spans="1:9" x14ac:dyDescent="0.2">
      <c r="A18" s="7" t="s">
        <v>5</v>
      </c>
      <c r="B18" s="18">
        <v>18702.684000000001</v>
      </c>
      <c r="C18" s="18">
        <v>1699.6684049999999</v>
      </c>
      <c r="D18" s="16">
        <f t="shared" si="2"/>
        <v>9.0878314845077843E-2</v>
      </c>
      <c r="E18" s="18">
        <v>18702.684000000001</v>
      </c>
      <c r="F18" s="18">
        <v>1699.6684049999999</v>
      </c>
      <c r="G18" s="16">
        <f t="shared" si="1"/>
        <v>9.0878314845077843E-2</v>
      </c>
    </row>
    <row r="19" spans="1:9" x14ac:dyDescent="0.2">
      <c r="A19" s="15" t="s">
        <v>15</v>
      </c>
      <c r="B19" s="20">
        <v>20232</v>
      </c>
      <c r="C19" s="20">
        <v>7140</v>
      </c>
      <c r="D19" s="21">
        <f t="shared" si="2"/>
        <v>0.35290628706998811</v>
      </c>
      <c r="E19" s="20">
        <v>20232</v>
      </c>
      <c r="F19" s="20">
        <v>7140</v>
      </c>
      <c r="G19" s="21">
        <f t="shared" si="1"/>
        <v>0.35290628706998811</v>
      </c>
      <c r="H19" s="22"/>
      <c r="I19" s="22"/>
    </row>
    <row r="20" spans="1:9" x14ac:dyDescent="0.2">
      <c r="A20" s="15" t="s">
        <v>30</v>
      </c>
      <c r="B20" s="20">
        <v>18451.45</v>
      </c>
      <c r="C20" s="18">
        <f>B20*D20</f>
        <v>6273.4930000000004</v>
      </c>
      <c r="D20" s="21">
        <v>0.34</v>
      </c>
      <c r="E20" s="20">
        <v>18451.45</v>
      </c>
      <c r="F20" s="18">
        <f>E20*G20</f>
        <v>5719.9495000000006</v>
      </c>
      <c r="G20" s="21">
        <v>0.31</v>
      </c>
      <c r="H20" s="22"/>
      <c r="I20" s="22"/>
    </row>
    <row r="21" spans="1:9" x14ac:dyDescent="0.2">
      <c r="A21" s="15" t="s">
        <v>0</v>
      </c>
      <c r="B21" s="20">
        <v>17998</v>
      </c>
      <c r="C21" s="20">
        <v>6218</v>
      </c>
      <c r="D21" s="21">
        <f t="shared" si="2"/>
        <v>0.34548283142571395</v>
      </c>
      <c r="E21" s="20">
        <v>18250</v>
      </c>
      <c r="F21" s="20">
        <v>5533.56</v>
      </c>
      <c r="G21" s="21">
        <f t="shared" si="1"/>
        <v>0.3032087671232877</v>
      </c>
      <c r="H21" s="22"/>
      <c r="I21" s="22"/>
    </row>
    <row r="22" spans="1:9" ht="13.5" x14ac:dyDescent="0.2">
      <c r="A22" s="15" t="s">
        <v>29</v>
      </c>
      <c r="B22" s="20">
        <v>21490.44</v>
      </c>
      <c r="C22" s="20">
        <v>1598.98</v>
      </c>
      <c r="D22" s="21">
        <v>7.0000000000000007E-2</v>
      </c>
      <c r="E22" s="20">
        <v>21490.44</v>
      </c>
      <c r="F22" s="20">
        <v>1598.98</v>
      </c>
      <c r="G22" s="21">
        <v>7.0000000000000007E-2</v>
      </c>
      <c r="H22" s="22"/>
      <c r="I22" s="22"/>
    </row>
    <row r="23" spans="1:9" ht="13.5" x14ac:dyDescent="0.2">
      <c r="A23" s="15" t="s">
        <v>16</v>
      </c>
      <c r="B23" s="20">
        <v>19200</v>
      </c>
      <c r="C23" s="20">
        <v>7200</v>
      </c>
      <c r="D23" s="21">
        <f t="shared" si="2"/>
        <v>0.375</v>
      </c>
      <c r="E23" s="20">
        <v>19200</v>
      </c>
      <c r="F23" s="20">
        <v>7200</v>
      </c>
      <c r="G23" s="21">
        <f t="shared" si="1"/>
        <v>0.375</v>
      </c>
      <c r="H23" s="22"/>
      <c r="I23" s="22"/>
    </row>
    <row r="24" spans="1:9" x14ac:dyDescent="0.2">
      <c r="A24" s="15" t="s">
        <v>35</v>
      </c>
      <c r="B24" s="20">
        <v>18000.651656862748</v>
      </c>
      <c r="C24" s="20">
        <v>6104.9935824203239</v>
      </c>
      <c r="D24" s="21">
        <v>0.33915403168711367</v>
      </c>
      <c r="E24" s="20">
        <v>18931.858062500003</v>
      </c>
      <c r="F24" s="20">
        <v>5882.8279574203243</v>
      </c>
      <c r="G24" s="21">
        <v>0.31073695661562978</v>
      </c>
      <c r="H24" s="22"/>
      <c r="I24" s="22"/>
    </row>
    <row r="25" spans="1:9" x14ac:dyDescent="0.2">
      <c r="A25" s="23" t="s">
        <v>3</v>
      </c>
      <c r="B25" s="20">
        <v>22838.68</v>
      </c>
      <c r="C25" s="20">
        <v>9267.08</v>
      </c>
      <c r="D25" s="21">
        <f t="shared" si="2"/>
        <v>0.40576250466314162</v>
      </c>
      <c r="E25" s="20">
        <v>27034.58</v>
      </c>
      <c r="F25" s="20">
        <v>9730.83</v>
      </c>
      <c r="G25" s="21">
        <f t="shared" si="1"/>
        <v>0.35994012113374796</v>
      </c>
      <c r="H25" s="22"/>
      <c r="I25" s="22"/>
    </row>
    <row r="26" spans="1:9" x14ac:dyDescent="0.2">
      <c r="A26" s="15" t="s">
        <v>25</v>
      </c>
      <c r="B26" s="20">
        <v>10574.07</v>
      </c>
      <c r="C26" s="20">
        <v>5832</v>
      </c>
      <c r="D26" s="21">
        <f t="shared" si="2"/>
        <v>0.55153786574138441</v>
      </c>
      <c r="E26" s="20">
        <v>24732.400000000001</v>
      </c>
      <c r="F26" s="20">
        <v>5832</v>
      </c>
      <c r="G26" s="21">
        <f t="shared" si="1"/>
        <v>0.23580404651388462</v>
      </c>
      <c r="H26" s="22"/>
      <c r="I26" s="22"/>
    </row>
    <row r="27" spans="1:9" x14ac:dyDescent="0.2">
      <c r="A27" s="15" t="s">
        <v>36</v>
      </c>
      <c r="B27" s="20">
        <v>18000.651656862748</v>
      </c>
      <c r="C27" s="20">
        <v>6104.9935824203249</v>
      </c>
      <c r="D27" s="21">
        <v>0.33915403168711372</v>
      </c>
      <c r="E27" s="20">
        <v>18931.858062500003</v>
      </c>
      <c r="F27" s="20">
        <v>5882.8279574203243</v>
      </c>
      <c r="G27" s="21">
        <v>0.31073695661562978</v>
      </c>
      <c r="H27" s="22"/>
      <c r="I27" s="22"/>
    </row>
    <row r="28" spans="1:9" x14ac:dyDescent="0.2">
      <c r="A28" s="15" t="s">
        <v>33</v>
      </c>
      <c r="B28" s="20">
        <v>17341.150000000001</v>
      </c>
      <c r="C28" s="20">
        <v>6031.68</v>
      </c>
      <c r="D28" s="21">
        <f t="shared" si="2"/>
        <v>0.34782468290741964</v>
      </c>
      <c r="E28" s="20">
        <v>17341.150000000001</v>
      </c>
      <c r="F28" s="20">
        <v>4368.22</v>
      </c>
      <c r="G28" s="21">
        <f t="shared" si="1"/>
        <v>0.25189909550404671</v>
      </c>
      <c r="H28" s="22"/>
      <c r="I28" s="22"/>
    </row>
    <row r="29" spans="1:9" x14ac:dyDescent="0.2">
      <c r="A29" s="8" t="s">
        <v>2</v>
      </c>
      <c r="B29" s="19">
        <v>18000.651656862748</v>
      </c>
      <c r="C29" s="19">
        <v>6104.9935824203239</v>
      </c>
      <c r="D29" s="17">
        <v>0.33915403168711367</v>
      </c>
      <c r="E29" s="19">
        <v>18931.858062500003</v>
      </c>
      <c r="F29" s="19">
        <v>5882.8279574203234</v>
      </c>
      <c r="G29" s="17">
        <v>0.31073695661562972</v>
      </c>
      <c r="H29" s="22"/>
      <c r="I29" s="22"/>
    </row>
    <row r="30" spans="1:9" x14ac:dyDescent="0.2">
      <c r="A30" s="9" t="s">
        <v>23</v>
      </c>
      <c r="B30" s="22"/>
      <c r="C30" s="22"/>
      <c r="D30" s="22"/>
      <c r="E30" s="22"/>
      <c r="F30" s="22"/>
      <c r="G30" s="22"/>
      <c r="H30" s="22"/>
      <c r="I30" s="22"/>
    </row>
    <row r="31" spans="1:9" x14ac:dyDescent="0.2">
      <c r="A31" s="9" t="s">
        <v>37</v>
      </c>
      <c r="B31" s="22"/>
      <c r="C31" s="22"/>
      <c r="D31" s="22"/>
      <c r="E31" s="22"/>
      <c r="F31" s="22"/>
      <c r="G31" s="22"/>
      <c r="H31" s="22"/>
      <c r="I31" s="22"/>
    </row>
    <row r="32" spans="1:9" x14ac:dyDescent="0.2">
      <c r="A32" s="9" t="s">
        <v>28</v>
      </c>
      <c r="B32" s="22"/>
      <c r="C32" s="22"/>
      <c r="D32" s="22"/>
      <c r="E32" s="22"/>
      <c r="F32" s="22"/>
      <c r="G32" s="22"/>
      <c r="H32" s="22"/>
      <c r="I32" s="22"/>
    </row>
    <row r="33" spans="1:9" x14ac:dyDescent="0.2">
      <c r="A33" s="9" t="s">
        <v>31</v>
      </c>
      <c r="B33" s="22"/>
      <c r="C33" s="22"/>
      <c r="D33" s="22"/>
      <c r="E33" s="22"/>
      <c r="F33" s="22"/>
      <c r="G33" s="22"/>
      <c r="H33" s="22"/>
      <c r="I33" s="22"/>
    </row>
    <row r="34" spans="1:9" x14ac:dyDescent="0.2">
      <c r="A34" s="22" t="s">
        <v>32</v>
      </c>
      <c r="B34" s="22"/>
      <c r="C34" s="22"/>
      <c r="D34" s="22"/>
      <c r="E34" s="22"/>
      <c r="F34" s="22"/>
      <c r="G34" s="22"/>
      <c r="H34" s="22"/>
      <c r="I34" s="22"/>
    </row>
    <row r="35" spans="1:9" ht="12.75" customHeight="1" x14ac:dyDescent="0.2">
      <c r="A35" s="22" t="s">
        <v>34</v>
      </c>
      <c r="B35" s="22"/>
      <c r="C35" s="22"/>
      <c r="D35" s="22"/>
      <c r="E35" s="22"/>
      <c r="F35" s="22"/>
      <c r="G35" s="22"/>
      <c r="H35" s="22"/>
      <c r="I35" s="22"/>
    </row>
    <row r="36" spans="1:9" ht="40.5" customHeight="1" x14ac:dyDescent="0.2">
      <c r="A36" s="24"/>
      <c r="B36" s="24"/>
      <c r="C36" s="24"/>
      <c r="D36" s="24"/>
      <c r="E36" s="24"/>
      <c r="F36" s="24"/>
      <c r="G36" s="24"/>
      <c r="H36" s="22"/>
      <c r="I36" s="22"/>
    </row>
    <row r="37" spans="1:9" ht="13.5" customHeight="1" x14ac:dyDescent="0.2"/>
  </sheetData>
  <mergeCells count="6">
    <mergeCell ref="A36:G36"/>
    <mergeCell ref="A7:A9"/>
    <mergeCell ref="B7:D7"/>
    <mergeCell ref="E7:G7"/>
    <mergeCell ref="C8:D8"/>
    <mergeCell ref="F8:G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CCAA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2015-07-17T10:56:24Z</cp:lastPrinted>
  <dcterms:created xsi:type="dcterms:W3CDTF">2004-06-02T10:36:21Z</dcterms:created>
  <dcterms:modified xsi:type="dcterms:W3CDTF">2015-12-09T13:12:37Z</dcterms:modified>
</cp:coreProperties>
</file>